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6" yWindow="108" windowWidth="15576" windowHeight="5676"/>
  </bookViews>
  <sheets>
    <sheet name="DMI Worksheet" sheetId="1" r:id="rId1"/>
    <sheet name="DMI Example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9" i="1" l="1"/>
  <c r="C32" i="1" s="1"/>
  <c r="D19" i="1"/>
  <c r="E19" i="1"/>
  <c r="C23" i="1"/>
  <c r="D23" i="1"/>
  <c r="E23" i="1"/>
  <c r="C27" i="1"/>
  <c r="D27" i="1"/>
  <c r="E27" i="1"/>
  <c r="D31" i="1"/>
  <c r="E31" i="1"/>
  <c r="D31" i="2"/>
  <c r="E31" i="2"/>
  <c r="D27" i="2"/>
  <c r="E27" i="2"/>
  <c r="D23" i="2"/>
  <c r="E23" i="2"/>
  <c r="E32" i="2"/>
  <c r="E37" i="2" s="1"/>
  <c r="E39" i="2" s="1"/>
  <c r="D19" i="2"/>
  <c r="D32" i="2" s="1"/>
  <c r="E19" i="2"/>
  <c r="C31" i="2"/>
  <c r="C27" i="2"/>
  <c r="C23" i="2"/>
  <c r="C32" i="2" s="1"/>
  <c r="C19" i="2"/>
  <c r="C31" i="1"/>
  <c r="E32" i="1" l="1"/>
  <c r="E37" i="1" s="1"/>
  <c r="D32" i="1"/>
  <c r="C34" i="2"/>
  <c r="C37" i="2"/>
  <c r="C39" i="2" s="1"/>
  <c r="E41" i="2" s="1"/>
  <c r="E43" i="2" s="1"/>
  <c r="D34" i="2"/>
  <c r="D37" i="2"/>
  <c r="D39" i="2" s="1"/>
  <c r="E34" i="2"/>
</calcChain>
</file>

<file path=xl/sharedStrings.xml><?xml version="1.0" encoding="utf-8"?>
<sst xmlns="http://schemas.openxmlformats.org/spreadsheetml/2006/main" count="103" uniqueCount="44">
  <si>
    <t>Dry Matter Intake (DMI) Calculation Worksheet</t>
  </si>
  <si>
    <t>Utilizing National Research Council (NRC) Referenced Values for Dry Matter Demand (DMD)</t>
  </si>
  <si>
    <t>[Note: use a separate worksheet for each livestock class and type (stage of production)]</t>
  </si>
  <si>
    <t>Class/Stage of Production:</t>
  </si>
  <si>
    <t>Date</t>
  </si>
  <si>
    <t xml:space="preserve">Source: NRC/NOP Table Value or </t>
  </si>
  <si>
    <t># of Animals</t>
  </si>
  <si>
    <t>Other feed Source:</t>
  </si>
  <si>
    <t>lb, as fed</t>
  </si>
  <si>
    <t>x  %DM of Feed Source</t>
  </si>
  <si>
    <t>= DMI, lb</t>
  </si>
  <si>
    <t>= a+b+c+d</t>
  </si>
  <si>
    <t>% DMI from feed sources</t>
  </si>
  <si>
    <t>Total DMI from feed sources, lb</t>
  </si>
  <si>
    <t>= (B/A)*100</t>
  </si>
  <si>
    <t>Pasture DMI, lb</t>
  </si>
  <si>
    <t>= A-B</t>
  </si>
  <si>
    <t>% DMI from pastures</t>
  </si>
  <si>
    <t>= (C/A)*100</t>
  </si>
  <si>
    <t>C</t>
  </si>
  <si>
    <t>B</t>
  </si>
  <si>
    <t>c</t>
  </si>
  <si>
    <t>b</t>
  </si>
  <si>
    <t>a</t>
  </si>
  <si>
    <t>d</t>
  </si>
  <si>
    <t>A</t>
  </si>
  <si>
    <r>
      <t xml:space="preserve">Average Weight </t>
    </r>
    <r>
      <rPr>
        <sz val="10"/>
        <color indexed="8"/>
        <rFont val="Calibri"/>
        <family val="2"/>
      </rPr>
      <t>(lb)</t>
    </r>
  </si>
  <si>
    <t>Ave. % DMI from Pasture</t>
  </si>
  <si>
    <t>Over the Grazing Season</t>
  </si>
  <si>
    <t>Meet Requirements?</t>
  </si>
  <si>
    <t>Other _______</t>
  </si>
  <si>
    <r>
      <t xml:space="preserve">DMD  </t>
    </r>
    <r>
      <rPr>
        <sz val="10"/>
        <color indexed="8"/>
        <rFont val="Calibri"/>
        <family val="2"/>
      </rPr>
      <t>(Dry Matter Demand, lb)</t>
    </r>
  </si>
  <si>
    <t>Baylage</t>
  </si>
  <si>
    <t>Corn</t>
  </si>
  <si>
    <t>Silage</t>
  </si>
  <si>
    <t>Hay</t>
  </si>
  <si>
    <t>Typical dry matter (DM) Content of Feed Sources:</t>
  </si>
  <si>
    <t>Grain Silage - 25-35% DM          Haylage/Baylage - 35-60% DM</t>
  </si>
  <si>
    <t>Grain - 89% DM                           Dry Hay - 90% DM</t>
  </si>
  <si>
    <t>www.ams.usda.gov/nop</t>
  </si>
  <si>
    <t>Date Issued: February 12, 2010</t>
  </si>
  <si>
    <t>Pasture</t>
  </si>
  <si>
    <t>yes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</si>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</sst>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57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7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7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1" fillId="0" borderId="0" xfId="0" applyFont="1" applyBorder="1"/>
    <xf numFmtId="49" fontId="2" fillId="0" borderId="4" xfId="0" applyNumberFormat="1" applyFont="1" applyBorder="1"/>
    <xf numFmtId="0" fontId="3" fillId="0" borderId="5" xfId="0" applyFont="1" applyBorder="1"/>
    <xf numFmtId="0" fontId="1" fillId="0" borderId="6" xfId="0" applyFont="1" applyBorder="1" applyAlignment="1">
      <alignment horizontal="right"/>
    </xf>
    <xf numFmtId="0" fontId="1" fillId="0" borderId="7" xfId="0" applyFont="1" applyBorder="1"/>
    <xf numFmtId="49" fontId="3" fillId="0" borderId="8" xfId="0" applyNumberFormat="1" applyFont="1" applyBorder="1" applyAlignment="1">
      <alignment horizontal="right"/>
    </xf>
    <xf numFmtId="49" fontId="3" fillId="0" borderId="8" xfId="0" applyNumberFormat="1" applyFont="1" applyBorder="1"/>
    <xf numFmtId="49" fontId="2" fillId="0" borderId="8" xfId="0" applyNumberFormat="1" applyFont="1" applyBorder="1"/>
    <xf numFmtId="0" fontId="1" fillId="0" borderId="9" xfId="0" applyFont="1" applyBorder="1"/>
    <xf numFmtId="49" fontId="3" fillId="0" borderId="10" xfId="0" applyNumberFormat="1" applyFont="1" applyBorder="1" applyAlignment="1">
      <alignment horizontal="right"/>
    </xf>
    <xf numFmtId="0" fontId="3" fillId="2" borderId="11" xfId="0" applyFont="1" applyFill="1" applyBorder="1" applyAlignment="1">
      <alignment vertical="top" wrapText="1"/>
    </xf>
    <xf numFmtId="0" fontId="3" fillId="2" borderId="7" xfId="0" applyFont="1" applyFill="1" applyBorder="1"/>
    <xf numFmtId="49" fontId="3" fillId="2" borderId="12" xfId="0" applyNumberFormat="1" applyFont="1" applyFill="1" applyBorder="1"/>
    <xf numFmtId="49" fontId="3" fillId="2" borderId="4" xfId="0" applyNumberFormat="1" applyFont="1" applyFill="1" applyBorder="1"/>
    <xf numFmtId="0" fontId="1" fillId="3" borderId="5" xfId="0" applyFont="1" applyFill="1" applyBorder="1"/>
    <xf numFmtId="0" fontId="1" fillId="3" borderId="6" xfId="0" applyFont="1" applyFill="1" applyBorder="1" applyAlignment="1">
      <alignment horizontal="right"/>
    </xf>
    <xf numFmtId="49" fontId="3" fillId="3" borderId="10" xfId="0" applyNumberFormat="1" applyFont="1" applyFill="1" applyBorder="1" applyAlignment="1">
      <alignment horizontal="right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right"/>
    </xf>
    <xf numFmtId="49" fontId="3" fillId="3" borderId="8" xfId="0" applyNumberFormat="1" applyFont="1" applyFill="1" applyBorder="1" applyAlignment="1">
      <alignment horizontal="right"/>
    </xf>
    <xf numFmtId="0" fontId="4" fillId="0" borderId="0" xfId="0" applyFont="1"/>
    <xf numFmtId="0" fontId="0" fillId="2" borderId="13" xfId="0" applyFont="1" applyFill="1" applyBorder="1"/>
    <xf numFmtId="0" fontId="0" fillId="2" borderId="14" xfId="0" applyFont="1" applyFill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Alignment="1"/>
    <xf numFmtId="0" fontId="5" fillId="0" borderId="11" xfId="0" applyFont="1" applyBorder="1" applyAlignment="1"/>
    <xf numFmtId="0" fontId="5" fillId="0" borderId="14" xfId="0" applyFont="1" applyBorder="1" applyAlignment="1"/>
    <xf numFmtId="0" fontId="5" fillId="0" borderId="32" xfId="0" applyFont="1" applyBorder="1" applyAlignment="1"/>
    <xf numFmtId="0" fontId="1" fillId="2" borderId="33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3" fillId="4" borderId="38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0" fontId="6" fillId="0" borderId="0" xfId="1"/>
    <xf numFmtId="0" fontId="3" fillId="3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1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13" xfId="0" applyFont="1" applyFill="1" applyBorder="1"/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14" xfId="0" applyFont="1" applyFill="1" applyBorder="1"/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1" fillId="0" borderId="9" xfId="0" applyFont="1" applyFill="1" applyBorder="1"/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7" xfId="0" applyFont="1" applyFill="1" applyBorder="1"/>
    <xf numFmtId="0" fontId="1" fillId="0" borderId="7" xfId="0" applyFont="1" applyFill="1" applyBorder="1" applyAlignment="1">
      <alignment horizontal="right"/>
    </xf>
    <xf numFmtId="49" fontId="3" fillId="0" borderId="8" xfId="0" applyNumberFormat="1" applyFont="1" applyFill="1" applyBorder="1" applyAlignment="1">
      <alignment horizontal="right"/>
    </xf>
    <xf numFmtId="0" fontId="1" fillId="0" borderId="30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35" xfId="0" applyFont="1" applyFill="1" applyBorder="1" applyAlignment="1">
      <alignment horizontal="center"/>
    </xf>
    <xf numFmtId="2" fontId="3" fillId="3" borderId="21" xfId="0" applyNumberFormat="1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3" fillId="5" borderId="0" xfId="0" applyFont="1" applyFill="1"/>
    <xf numFmtId="49" fontId="3" fillId="5" borderId="12" xfId="0" applyNumberFormat="1" applyFont="1" applyFill="1" applyBorder="1"/>
    <xf numFmtId="0" fontId="1" fillId="5" borderId="28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49" fontId="3" fillId="5" borderId="4" xfId="0" applyNumberFormat="1" applyFont="1" applyFill="1" applyBorder="1"/>
    <xf numFmtId="0" fontId="3" fillId="5" borderId="37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40" xfId="0" applyNumberFormat="1" applyFont="1" applyBorder="1" applyAlignment="1">
      <alignment horizontal="left"/>
    </xf>
    <xf numFmtId="0" fontId="4" fillId="0" borderId="4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594360</xdr:colOff>
      <xdr:row>2</xdr:row>
      <xdr:rowOff>129540</xdr:rowOff>
    </xdr:from>
    <xdr:to>
      <xdr:col>4</xdr:col>
      <xdr:colOff>1249680</xdr:colOff>
      <xdr:row>5</xdr:row>
      <xdr:rowOff>122346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08320" y="525780"/>
          <a:ext cx="655320" cy="587166"/>
        </a:xfrm>
        <a:prstGeom prst="ellipse">
          <a:avLst/>
        </a:prstGeom>
        <a:ln w="63500" cap="rnd">
          <a:solidFill>
            <a:srgbClr val="333333"/>
          </a:solidFill>
        </a:ln>
        <a:effectLst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ms.usda.gov/no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ms.usda.gov/no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topLeftCell="A22" zoomScale="90" zoomScaleNormal="90" workbookViewId="0">
      <selection activeCell="C22" sqref="C22"/>
    </sheetView>
  </sheetViews>
  <sheetFormatPr defaultRowHeight="15.6" x14ac:dyDescent="0.3"/>
  <cols>
    <col min="1" max="1" width="2.33203125" style="2" customWidth="1"/>
    <col min="2" max="2" width="30.109375" style="1" customWidth="1"/>
    <col min="3" max="3" width="20.21875" style="1" customWidth="1"/>
    <col min="4" max="4" width="22" style="1" customWidth="1"/>
    <col min="5" max="5" width="20.21875" style="1" customWidth="1"/>
    <col min="6" max="16384" width="8.88671875" style="1"/>
  </cols>
  <sheetData>
    <row r="1" spans="1:10" x14ac:dyDescent="0.3">
      <c r="B1" s="115" t="s">
        <v>0</v>
      </c>
      <c r="C1" s="115"/>
      <c r="D1" s="115"/>
      <c r="E1" s="115"/>
    </row>
    <row r="2" spans="1:10" x14ac:dyDescent="0.3">
      <c r="B2" s="115" t="s">
        <v>1</v>
      </c>
      <c r="C2" s="115"/>
      <c r="D2" s="115"/>
      <c r="E2" s="115"/>
    </row>
    <row r="3" spans="1:10" ht="24" customHeight="1" x14ac:dyDescent="0.3">
      <c r="B3" s="116" t="s">
        <v>2</v>
      </c>
      <c r="C3" s="116"/>
      <c r="D3" s="116"/>
      <c r="E3" s="116"/>
    </row>
    <row r="5" spans="1:10" x14ac:dyDescent="0.3">
      <c r="B5" s="1" t="s">
        <v>3</v>
      </c>
      <c r="C5" s="3"/>
      <c r="D5" s="3"/>
      <c r="J5" s="6"/>
    </row>
    <row r="7" spans="1:10" x14ac:dyDescent="0.3">
      <c r="B7" s="5" t="s">
        <v>4</v>
      </c>
      <c r="C7" s="66"/>
      <c r="D7" s="67"/>
      <c r="E7" s="67"/>
    </row>
    <row r="8" spans="1:10" x14ac:dyDescent="0.3">
      <c r="B8" s="5" t="s">
        <v>6</v>
      </c>
      <c r="C8" s="29"/>
      <c r="D8" s="30"/>
      <c r="E8" s="30"/>
    </row>
    <row r="9" spans="1:10" ht="16.2" thickBot="1" x14ac:dyDescent="0.35">
      <c r="B9" s="4" t="s">
        <v>26</v>
      </c>
      <c r="C9" s="31"/>
      <c r="D9" s="32"/>
      <c r="E9" s="32"/>
    </row>
    <row r="10" spans="1:10" ht="15.6" customHeight="1" x14ac:dyDescent="0.3">
      <c r="B10" s="75" t="s">
        <v>31</v>
      </c>
      <c r="C10" s="76"/>
      <c r="D10" s="77"/>
      <c r="E10" s="78"/>
    </row>
    <row r="11" spans="1:10" x14ac:dyDescent="0.3">
      <c r="B11" s="79" t="s">
        <v>5</v>
      </c>
      <c r="C11" s="80"/>
      <c r="D11" s="81"/>
      <c r="E11" s="82"/>
    </row>
    <row r="12" spans="1:10" ht="16.2" thickBot="1" x14ac:dyDescent="0.35">
      <c r="A12" s="2" t="s">
        <v>25</v>
      </c>
      <c r="B12" s="83" t="s">
        <v>30</v>
      </c>
      <c r="C12" s="84"/>
      <c r="D12" s="85"/>
      <c r="E12" s="86"/>
    </row>
    <row r="14" spans="1:10" x14ac:dyDescent="0.3">
      <c r="B14" s="3"/>
      <c r="C14" s="3"/>
      <c r="D14" s="3"/>
      <c r="E14" s="3"/>
    </row>
    <row r="15" spans="1:10" x14ac:dyDescent="0.3">
      <c r="B15" s="8" t="s">
        <v>7</v>
      </c>
      <c r="C15" s="88"/>
      <c r="D15" s="89"/>
      <c r="E15" s="89"/>
    </row>
    <row r="16" spans="1:10" x14ac:dyDescent="0.3">
      <c r="B16" s="87" t="s">
        <v>32</v>
      </c>
      <c r="C16" s="88"/>
      <c r="D16" s="89"/>
      <c r="E16" s="89"/>
      <c r="F16" s="6"/>
    </row>
    <row r="17" spans="1:9" x14ac:dyDescent="0.3">
      <c r="B17" s="90" t="s">
        <v>8</v>
      </c>
      <c r="C17" s="88"/>
      <c r="D17" s="89"/>
      <c r="E17" s="89"/>
      <c r="F17" s="6"/>
    </row>
    <row r="18" spans="1:9" x14ac:dyDescent="0.3">
      <c r="B18" s="90" t="s">
        <v>9</v>
      </c>
      <c r="C18" s="88"/>
      <c r="D18" s="89"/>
      <c r="E18" s="89"/>
      <c r="F18" s="6"/>
    </row>
    <row r="19" spans="1:9" ht="16.2" thickBot="1" x14ac:dyDescent="0.35">
      <c r="A19" s="2" t="s">
        <v>23</v>
      </c>
      <c r="B19" s="91" t="s">
        <v>10</v>
      </c>
      <c r="C19" s="74">
        <f xml:space="preserve"> C17*(C18/100)</f>
        <v>0</v>
      </c>
      <c r="D19" s="74">
        <f xml:space="preserve"> D17*(D18/100)</f>
        <v>0</v>
      </c>
      <c r="E19" s="74">
        <f xml:space="preserve"> E17*(E18/100)</f>
        <v>0</v>
      </c>
      <c r="F19" s="6"/>
    </row>
    <row r="20" spans="1:9" x14ac:dyDescent="0.3">
      <c r="B20" s="92" t="s">
        <v>41</v>
      </c>
      <c r="C20" s="93"/>
      <c r="D20" s="94"/>
      <c r="E20" s="94"/>
      <c r="F20" s="6"/>
    </row>
    <row r="21" spans="1:9" x14ac:dyDescent="0.3">
      <c r="B21" s="90" t="s">
        <v>8</v>
      </c>
      <c r="C21" s="88"/>
      <c r="D21" s="89"/>
      <c r="E21" s="89"/>
      <c r="F21" s="6"/>
      <c r="I21" s="6"/>
    </row>
    <row r="22" spans="1:9" x14ac:dyDescent="0.3">
      <c r="B22" s="90" t="s">
        <v>9</v>
      </c>
      <c r="C22" s="88">
        <v>100</v>
      </c>
      <c r="D22" s="89"/>
      <c r="E22" s="89"/>
      <c r="F22" s="6"/>
    </row>
    <row r="23" spans="1:9" ht="16.2" thickBot="1" x14ac:dyDescent="0.35">
      <c r="A23" s="2" t="s">
        <v>22</v>
      </c>
      <c r="B23" s="91" t="s">
        <v>10</v>
      </c>
      <c r="C23" s="74">
        <f xml:space="preserve"> C21*(C22/100)</f>
        <v>0</v>
      </c>
      <c r="D23" s="74">
        <f xml:space="preserve"> D21*(D22/100)</f>
        <v>0</v>
      </c>
      <c r="E23" s="74">
        <f xml:space="preserve"> E21*(E22/100)</f>
        <v>0</v>
      </c>
      <c r="F23" s="6"/>
    </row>
    <row r="24" spans="1:9" x14ac:dyDescent="0.3">
      <c r="B24" s="95"/>
      <c r="C24" s="93"/>
      <c r="D24" s="94"/>
      <c r="E24" s="94"/>
      <c r="F24" s="6"/>
    </row>
    <row r="25" spans="1:9" x14ac:dyDescent="0.3">
      <c r="B25" s="96" t="s">
        <v>8</v>
      </c>
      <c r="C25" s="88"/>
      <c r="D25" s="89"/>
      <c r="E25" s="89"/>
      <c r="F25" s="6"/>
    </row>
    <row r="26" spans="1:9" x14ac:dyDescent="0.3">
      <c r="B26" s="96" t="s">
        <v>9</v>
      </c>
      <c r="C26" s="88"/>
      <c r="D26" s="89"/>
      <c r="E26" s="89"/>
      <c r="F26" s="6"/>
    </row>
    <row r="27" spans="1:9" ht="16.2" thickBot="1" x14ac:dyDescent="0.35">
      <c r="A27" s="2" t="s">
        <v>21</v>
      </c>
      <c r="B27" s="97" t="s">
        <v>10</v>
      </c>
      <c r="C27" s="74">
        <f xml:space="preserve"> C25*(C26/100)</f>
        <v>0</v>
      </c>
      <c r="D27" s="74">
        <f xml:space="preserve"> D25*(D26/100)</f>
        <v>0</v>
      </c>
      <c r="E27" s="74">
        <f xml:space="preserve"> E25*(E26/100)</f>
        <v>0</v>
      </c>
      <c r="F27" s="6"/>
    </row>
    <row r="28" spans="1:9" x14ac:dyDescent="0.3">
      <c r="B28" s="95"/>
      <c r="C28" s="93"/>
      <c r="D28" s="94"/>
      <c r="E28" s="94"/>
      <c r="F28" s="6"/>
    </row>
    <row r="29" spans="1:9" x14ac:dyDescent="0.3">
      <c r="B29" s="90" t="s">
        <v>8</v>
      </c>
      <c r="C29" s="98"/>
      <c r="D29" s="89"/>
      <c r="E29" s="89"/>
      <c r="F29" s="6"/>
    </row>
    <row r="30" spans="1:9" x14ac:dyDescent="0.3">
      <c r="B30" s="90" t="s">
        <v>9</v>
      </c>
      <c r="C30" s="98"/>
      <c r="D30" s="89"/>
      <c r="E30" s="89"/>
      <c r="F30" s="6"/>
    </row>
    <row r="31" spans="1:9" ht="16.2" thickBot="1" x14ac:dyDescent="0.35">
      <c r="A31" s="2" t="s">
        <v>24</v>
      </c>
      <c r="B31" s="97" t="s">
        <v>10</v>
      </c>
      <c r="C31" s="68">
        <f xml:space="preserve"> C29*(C30/100)</f>
        <v>0</v>
      </c>
      <c r="D31" s="68">
        <f xml:space="preserve"> D29*(D30/100)</f>
        <v>0</v>
      </c>
      <c r="E31" s="68">
        <f xml:space="preserve"> E29*(E30/100)</f>
        <v>0</v>
      </c>
      <c r="F31" s="6"/>
    </row>
    <row r="32" spans="1:9" x14ac:dyDescent="0.3">
      <c r="B32" s="99" t="s">
        <v>13</v>
      </c>
      <c r="C32" s="100">
        <f xml:space="preserve"> C19+C23+C27+C31</f>
        <v>0</v>
      </c>
      <c r="D32" s="100">
        <f xml:space="preserve"> D19+D23+D27+D31</f>
        <v>0</v>
      </c>
      <c r="E32" s="100">
        <f xml:space="preserve"> E19+E23+E27+E31</f>
        <v>0</v>
      </c>
      <c r="F32" s="6"/>
    </row>
    <row r="33" spans="1:6" x14ac:dyDescent="0.3">
      <c r="A33" s="104" t="s">
        <v>20</v>
      </c>
      <c r="B33" s="105" t="s">
        <v>11</v>
      </c>
      <c r="C33" s="106"/>
      <c r="D33" s="107"/>
      <c r="E33" s="108"/>
      <c r="F33" s="6"/>
    </row>
    <row r="34" spans="1:6" x14ac:dyDescent="0.3">
      <c r="B34" s="8" t="s">
        <v>12</v>
      </c>
      <c r="C34" s="61"/>
      <c r="D34" s="61"/>
      <c r="E34" s="61"/>
      <c r="F34" s="6"/>
    </row>
    <row r="35" spans="1:6" ht="16.2" thickBot="1" x14ac:dyDescent="0.35">
      <c r="B35" s="12" t="s">
        <v>14</v>
      </c>
      <c r="C35" s="51"/>
      <c r="D35" s="52"/>
      <c r="E35" s="53"/>
      <c r="F35" s="6"/>
    </row>
    <row r="36" spans="1:6" x14ac:dyDescent="0.3">
      <c r="B36" s="2"/>
      <c r="C36" s="54"/>
      <c r="D36" s="54"/>
      <c r="E36" s="54"/>
      <c r="F36" s="6"/>
    </row>
    <row r="37" spans="1:6" x14ac:dyDescent="0.3">
      <c r="B37" s="109" t="s">
        <v>15</v>
      </c>
      <c r="C37" s="110"/>
      <c r="D37" s="110"/>
      <c r="E37" s="110">
        <f xml:space="preserve"> E10-E32</f>
        <v>0</v>
      </c>
      <c r="F37" s="6"/>
    </row>
    <row r="38" spans="1:6" x14ac:dyDescent="0.3">
      <c r="A38" s="2" t="s">
        <v>19</v>
      </c>
      <c r="B38" s="105" t="s">
        <v>16</v>
      </c>
      <c r="C38" s="111"/>
      <c r="D38" s="108"/>
      <c r="E38" s="108"/>
      <c r="F38" s="6"/>
    </row>
    <row r="39" spans="1:6" x14ac:dyDescent="0.3">
      <c r="B39" s="7" t="s">
        <v>17</v>
      </c>
      <c r="C39" s="63">
        <v>100</v>
      </c>
      <c r="D39" s="63" t="s">
        <v>43</v>
      </c>
      <c r="E39" s="63"/>
      <c r="F39" s="6"/>
    </row>
    <row r="40" spans="1:6" ht="16.2" thickBot="1" x14ac:dyDescent="0.35">
      <c r="B40" s="13" t="s">
        <v>18</v>
      </c>
      <c r="C40" s="59"/>
      <c r="D40" s="53"/>
      <c r="E40" s="53"/>
      <c r="F40" s="6"/>
    </row>
    <row r="41" spans="1:6" x14ac:dyDescent="0.3">
      <c r="B41" s="26" t="s">
        <v>36</v>
      </c>
      <c r="C41" s="54"/>
      <c r="D41" s="55" t="s">
        <v>27</v>
      </c>
      <c r="E41" s="101">
        <v>100</v>
      </c>
    </row>
    <row r="42" spans="1:6" ht="16.2" thickBot="1" x14ac:dyDescent="0.35">
      <c r="B42" s="112" t="s">
        <v>38</v>
      </c>
      <c r="C42" s="113"/>
      <c r="D42" s="56" t="s">
        <v>28</v>
      </c>
      <c r="E42" s="102"/>
    </row>
    <row r="43" spans="1:6" ht="16.2" thickBot="1" x14ac:dyDescent="0.35">
      <c r="B43" s="112" t="s">
        <v>37</v>
      </c>
      <c r="C43" s="113"/>
      <c r="D43" s="57" t="s">
        <v>29</v>
      </c>
      <c r="E43" s="103" t="s">
        <v>42</v>
      </c>
    </row>
    <row r="44" spans="1:6" x14ac:dyDescent="0.3">
      <c r="B44" s="72" t="s">
        <v>39</v>
      </c>
      <c r="D44" s="114" t="s">
        <v>40</v>
      </c>
      <c r="E44" s="114"/>
    </row>
  </sheetData>
  <mergeCells count="6">
    <mergeCell ref="B43:C43"/>
    <mergeCell ref="D44:E44"/>
    <mergeCell ref="B1:E1"/>
    <mergeCell ref="B2:E2"/>
    <mergeCell ref="B3:E3"/>
    <mergeCell ref="B42:C42"/>
  </mergeCells>
  <phoneticPr fontId="0" type="noConversion"/>
  <hyperlinks>
    <hyperlink ref="B44" r:id="rId1"/>
  </hyperlinks>
  <pageMargins left="0.5" right="0" top="0.5" bottom="0.5" header="0" footer="0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25" workbookViewId="0">
      <selection activeCell="H9" sqref="H9"/>
    </sheetView>
  </sheetViews>
  <sheetFormatPr defaultRowHeight="14.4" x14ac:dyDescent="0.3"/>
  <cols>
    <col min="1" max="1" width="2.33203125" customWidth="1"/>
    <col min="2" max="2" width="27.77734375" customWidth="1"/>
    <col min="3" max="3" width="22" customWidth="1"/>
    <col min="4" max="4" width="21" customWidth="1"/>
    <col min="5" max="5" width="19.6640625" customWidth="1"/>
  </cols>
  <sheetData>
    <row r="1" spans="1:5" ht="15.6" x14ac:dyDescent="0.3">
      <c r="A1" s="2"/>
      <c r="B1" s="115" t="s">
        <v>0</v>
      </c>
      <c r="C1" s="115"/>
      <c r="D1" s="115"/>
      <c r="E1" s="115"/>
    </row>
    <row r="2" spans="1:5" ht="15.6" x14ac:dyDescent="0.3">
      <c r="A2" s="2"/>
      <c r="B2" s="115" t="s">
        <v>1</v>
      </c>
      <c r="C2" s="115"/>
      <c r="D2" s="115"/>
      <c r="E2" s="115"/>
    </row>
    <row r="3" spans="1:5" ht="15.6" x14ac:dyDescent="0.3">
      <c r="A3" s="2"/>
      <c r="B3" s="116" t="s">
        <v>2</v>
      </c>
      <c r="C3" s="116"/>
      <c r="D3" s="116"/>
      <c r="E3" s="116"/>
    </row>
    <row r="4" spans="1:5" ht="15.6" x14ac:dyDescent="0.3">
      <c r="A4" s="2"/>
      <c r="B4" s="1"/>
      <c r="C4" s="1"/>
      <c r="D4" s="1"/>
      <c r="E4" s="1"/>
    </row>
    <row r="5" spans="1:5" ht="15.6" x14ac:dyDescent="0.3">
      <c r="A5" s="2"/>
      <c r="B5" s="1" t="s">
        <v>3</v>
      </c>
      <c r="C5" s="3"/>
      <c r="D5" s="3"/>
      <c r="E5" s="1"/>
    </row>
    <row r="6" spans="1:5" ht="15.6" x14ac:dyDescent="0.3">
      <c r="A6" s="2"/>
      <c r="B6" s="1"/>
      <c r="C6" s="1"/>
      <c r="D6" s="1"/>
      <c r="E6" s="1"/>
    </row>
    <row r="7" spans="1:5" ht="15.6" x14ac:dyDescent="0.3">
      <c r="A7" s="2"/>
      <c r="B7" s="5" t="s">
        <v>4</v>
      </c>
      <c r="C7" s="66">
        <v>41030</v>
      </c>
      <c r="D7" s="67">
        <v>41131</v>
      </c>
      <c r="E7" s="67">
        <v>41183</v>
      </c>
    </row>
    <row r="8" spans="1:5" ht="15.6" x14ac:dyDescent="0.3">
      <c r="A8" s="2"/>
      <c r="B8" s="5" t="s">
        <v>6</v>
      </c>
      <c r="C8" s="29">
        <v>125</v>
      </c>
      <c r="D8" s="30">
        <v>125</v>
      </c>
      <c r="E8" s="30">
        <v>125</v>
      </c>
    </row>
    <row r="9" spans="1:5" ht="16.2" thickBot="1" x14ac:dyDescent="0.35">
      <c r="A9" s="2"/>
      <c r="B9" s="4" t="s">
        <v>26</v>
      </c>
      <c r="C9" s="31">
        <v>1300</v>
      </c>
      <c r="D9" s="32">
        <v>1300</v>
      </c>
      <c r="E9" s="32">
        <v>1300</v>
      </c>
    </row>
    <row r="10" spans="1:5" ht="16.8" customHeight="1" x14ac:dyDescent="0.3">
      <c r="A10" s="2"/>
      <c r="B10" s="16" t="s">
        <v>31</v>
      </c>
      <c r="C10" s="33">
        <v>31.97</v>
      </c>
      <c r="D10" s="34">
        <v>52.03</v>
      </c>
      <c r="E10" s="35">
        <v>52.03</v>
      </c>
    </row>
    <row r="11" spans="1:5" ht="15.6" x14ac:dyDescent="0.3">
      <c r="A11" s="2"/>
      <c r="B11" s="27" t="s">
        <v>5</v>
      </c>
      <c r="C11" s="36"/>
      <c r="D11" s="37"/>
      <c r="E11" s="38"/>
    </row>
    <row r="12" spans="1:5" ht="16.2" thickBot="1" x14ac:dyDescent="0.35">
      <c r="A12" s="2" t="s">
        <v>25</v>
      </c>
      <c r="B12" s="28" t="s">
        <v>30</v>
      </c>
      <c r="C12" s="39"/>
      <c r="D12" s="40"/>
      <c r="E12" s="41"/>
    </row>
    <row r="13" spans="1:5" ht="15.6" x14ac:dyDescent="0.3">
      <c r="A13" s="2"/>
      <c r="B13" s="1"/>
      <c r="C13" s="1"/>
      <c r="D13" s="1"/>
      <c r="E13" s="1"/>
    </row>
    <row r="14" spans="1:5" ht="15.6" x14ac:dyDescent="0.3">
      <c r="A14" s="2"/>
      <c r="B14" s="3"/>
      <c r="C14" s="3"/>
      <c r="D14" s="3"/>
      <c r="E14" s="3"/>
    </row>
    <row r="15" spans="1:5" ht="15.6" x14ac:dyDescent="0.3">
      <c r="A15" s="2"/>
      <c r="B15" s="8" t="s">
        <v>7</v>
      </c>
      <c r="C15" s="42"/>
      <c r="D15" s="30"/>
      <c r="E15" s="43"/>
    </row>
    <row r="16" spans="1:5" ht="15.6" x14ac:dyDescent="0.3">
      <c r="A16" s="2"/>
      <c r="B16" s="20" t="s">
        <v>33</v>
      </c>
      <c r="C16" s="42" t="s">
        <v>33</v>
      </c>
      <c r="D16" s="30" t="s">
        <v>33</v>
      </c>
      <c r="E16" s="43" t="s">
        <v>33</v>
      </c>
    </row>
    <row r="17" spans="1:5" ht="15.6" x14ac:dyDescent="0.3">
      <c r="A17" s="2"/>
      <c r="B17" s="21" t="s">
        <v>8</v>
      </c>
      <c r="C17" s="42">
        <v>12</v>
      </c>
      <c r="D17" s="30">
        <v>25</v>
      </c>
      <c r="E17" s="43">
        <v>18</v>
      </c>
    </row>
    <row r="18" spans="1:5" ht="15.6" x14ac:dyDescent="0.3">
      <c r="A18" s="2"/>
      <c r="B18" s="21" t="s">
        <v>9</v>
      </c>
      <c r="C18" s="42">
        <v>89</v>
      </c>
      <c r="D18" s="30">
        <v>89</v>
      </c>
      <c r="E18" s="43">
        <v>89</v>
      </c>
    </row>
    <row r="19" spans="1:5" ht="16.2" thickBot="1" x14ac:dyDescent="0.35">
      <c r="A19" s="2" t="s">
        <v>23</v>
      </c>
      <c r="B19" s="22" t="s">
        <v>10</v>
      </c>
      <c r="C19" s="73">
        <f xml:space="preserve"> C17*(C18/100)</f>
        <v>10.68</v>
      </c>
      <c r="D19" s="74">
        <f xml:space="preserve"> D17*(D18/100)</f>
        <v>22.25</v>
      </c>
      <c r="E19" s="73">
        <f xml:space="preserve"> E17*(E18/100)</f>
        <v>16.02</v>
      </c>
    </row>
    <row r="20" spans="1:5" ht="15.6" x14ac:dyDescent="0.3">
      <c r="A20" s="2"/>
      <c r="B20" s="14"/>
      <c r="C20" s="44"/>
      <c r="D20" s="45" t="s">
        <v>34</v>
      </c>
      <c r="E20" s="46" t="s">
        <v>35</v>
      </c>
    </row>
    <row r="21" spans="1:5" ht="15.6" x14ac:dyDescent="0.3">
      <c r="A21" s="2"/>
      <c r="B21" s="9" t="s">
        <v>8</v>
      </c>
      <c r="C21" s="42"/>
      <c r="D21" s="30">
        <v>12</v>
      </c>
      <c r="E21" s="43">
        <v>5</v>
      </c>
    </row>
    <row r="22" spans="1:5" ht="15.6" x14ac:dyDescent="0.3">
      <c r="A22" s="2"/>
      <c r="B22" s="9" t="s">
        <v>9</v>
      </c>
      <c r="C22" s="42"/>
      <c r="D22" s="30">
        <v>30</v>
      </c>
      <c r="E22" s="43">
        <v>90</v>
      </c>
    </row>
    <row r="23" spans="1:5" ht="16.2" thickBot="1" x14ac:dyDescent="0.35">
      <c r="A23" s="2" t="s">
        <v>22</v>
      </c>
      <c r="B23" s="15" t="s">
        <v>10</v>
      </c>
      <c r="C23" s="73">
        <f xml:space="preserve"> C21*(C22/100)</f>
        <v>0</v>
      </c>
      <c r="D23" s="74">
        <f xml:space="preserve"> D21*(D22/100)</f>
        <v>3.5999999999999996</v>
      </c>
      <c r="E23" s="73">
        <f xml:space="preserve"> E21*(E22/100)</f>
        <v>4.5</v>
      </c>
    </row>
    <row r="24" spans="1:5" ht="15.6" x14ac:dyDescent="0.3">
      <c r="A24" s="2"/>
      <c r="B24" s="23"/>
      <c r="C24" s="44"/>
      <c r="D24" s="45" t="s">
        <v>35</v>
      </c>
      <c r="E24" s="46"/>
    </row>
    <row r="25" spans="1:5" ht="15.6" x14ac:dyDescent="0.3">
      <c r="A25" s="2"/>
      <c r="B25" s="24" t="s">
        <v>8</v>
      </c>
      <c r="C25" s="42"/>
      <c r="D25" s="30">
        <v>5</v>
      </c>
      <c r="E25" s="43"/>
    </row>
    <row r="26" spans="1:5" ht="15.6" x14ac:dyDescent="0.3">
      <c r="A26" s="2"/>
      <c r="B26" s="24" t="s">
        <v>9</v>
      </c>
      <c r="C26" s="42"/>
      <c r="D26" s="30">
        <v>90</v>
      </c>
      <c r="E26" s="43"/>
    </row>
    <row r="27" spans="1:5" ht="16.2" thickBot="1" x14ac:dyDescent="0.35">
      <c r="A27" s="2" t="s">
        <v>21</v>
      </c>
      <c r="B27" s="25" t="s">
        <v>10</v>
      </c>
      <c r="C27" s="73">
        <f xml:space="preserve"> C25*(C26/100)</f>
        <v>0</v>
      </c>
      <c r="D27" s="74">
        <f xml:space="preserve"> D25*(D26/100)</f>
        <v>4.5</v>
      </c>
      <c r="E27" s="73">
        <f xml:space="preserve"> E25*(E26/100)</f>
        <v>0</v>
      </c>
    </row>
    <row r="28" spans="1:5" ht="15.6" x14ac:dyDescent="0.3">
      <c r="A28" s="2"/>
      <c r="B28" s="10"/>
      <c r="C28" s="44"/>
      <c r="D28" s="45"/>
      <c r="E28" s="46"/>
    </row>
    <row r="29" spans="1:5" ht="15.6" x14ac:dyDescent="0.3">
      <c r="A29" s="2"/>
      <c r="B29" s="9" t="s">
        <v>8</v>
      </c>
      <c r="C29" s="47"/>
      <c r="D29" s="30"/>
      <c r="E29" s="43"/>
    </row>
    <row r="30" spans="1:5" ht="15.6" x14ac:dyDescent="0.3">
      <c r="A30" s="2"/>
      <c r="B30" s="9" t="s">
        <v>9</v>
      </c>
      <c r="C30" s="47"/>
      <c r="D30" s="30"/>
      <c r="E30" s="43"/>
    </row>
    <row r="31" spans="1:5" ht="16.2" thickBot="1" x14ac:dyDescent="0.35">
      <c r="A31" s="2" t="s">
        <v>24</v>
      </c>
      <c r="B31" s="11" t="s">
        <v>10</v>
      </c>
      <c r="C31" s="73">
        <f xml:space="preserve"> C29*(C30/100)</f>
        <v>0</v>
      </c>
      <c r="D31" s="74">
        <f xml:space="preserve"> D29*(D30/100)</f>
        <v>0</v>
      </c>
      <c r="E31" s="73">
        <f xml:space="preserve"> E29*(E30/100)</f>
        <v>0</v>
      </c>
    </row>
    <row r="32" spans="1:5" ht="15.6" x14ac:dyDescent="0.3">
      <c r="A32" s="2"/>
      <c r="B32" s="17" t="s">
        <v>13</v>
      </c>
      <c r="C32" s="60">
        <f xml:space="preserve"> C19+C23+C27+C31</f>
        <v>10.68</v>
      </c>
      <c r="D32" s="60">
        <f xml:space="preserve"> D19+D23+D27+D31</f>
        <v>30.35</v>
      </c>
      <c r="E32" s="60">
        <f xml:space="preserve"> E19+E23+E27+E31</f>
        <v>20.52</v>
      </c>
    </row>
    <row r="33" spans="1:5" ht="15.6" x14ac:dyDescent="0.3">
      <c r="A33" s="2" t="s">
        <v>20</v>
      </c>
      <c r="B33" s="18" t="s">
        <v>11</v>
      </c>
      <c r="C33" s="48"/>
      <c r="D33" s="49"/>
      <c r="E33" s="50"/>
    </row>
    <row r="34" spans="1:5" ht="15.6" x14ac:dyDescent="0.3">
      <c r="A34" s="2"/>
      <c r="B34" s="8" t="s">
        <v>12</v>
      </c>
      <c r="C34" s="61">
        <f xml:space="preserve"> (C32/C10)*100</f>
        <v>33.406318423522052</v>
      </c>
      <c r="D34" s="61">
        <f xml:space="preserve"> (D32/D10)*100</f>
        <v>58.3317316932539</v>
      </c>
      <c r="E34" s="61">
        <f xml:space="preserve"> (E32/E10)*100</f>
        <v>39.438785316163752</v>
      </c>
    </row>
    <row r="35" spans="1:5" ht="16.2" thickBot="1" x14ac:dyDescent="0.35">
      <c r="A35" s="2"/>
      <c r="B35" s="12" t="s">
        <v>14</v>
      </c>
      <c r="C35" s="51"/>
      <c r="D35" s="52"/>
      <c r="E35" s="53"/>
    </row>
    <row r="36" spans="1:5" ht="15.6" x14ac:dyDescent="0.3">
      <c r="A36" s="2"/>
      <c r="B36" s="2"/>
      <c r="C36" s="54"/>
      <c r="D36" s="54"/>
      <c r="E36" s="54"/>
    </row>
    <row r="37" spans="1:5" ht="15.6" x14ac:dyDescent="0.3">
      <c r="A37" s="2"/>
      <c r="B37" s="19" t="s">
        <v>15</v>
      </c>
      <c r="C37" s="62">
        <f xml:space="preserve"> C10-C32</f>
        <v>21.29</v>
      </c>
      <c r="D37" s="62">
        <f xml:space="preserve"> D10-D32</f>
        <v>21.68</v>
      </c>
      <c r="E37" s="70">
        <f xml:space="preserve"> E10-E32</f>
        <v>31.51</v>
      </c>
    </row>
    <row r="38" spans="1:5" ht="15.6" x14ac:dyDescent="0.3">
      <c r="A38" s="2" t="s">
        <v>19</v>
      </c>
      <c r="B38" s="18" t="s">
        <v>16</v>
      </c>
      <c r="C38" s="58"/>
      <c r="D38" s="50"/>
      <c r="E38" s="50"/>
    </row>
    <row r="39" spans="1:5" ht="15.6" x14ac:dyDescent="0.3">
      <c r="A39" s="2"/>
      <c r="B39" s="7" t="s">
        <v>17</v>
      </c>
      <c r="C39" s="63">
        <f xml:space="preserve"> (C37/C10)*100</f>
        <v>66.593681576477948</v>
      </c>
      <c r="D39" s="63">
        <f xml:space="preserve"> (D37/D10)*100</f>
        <v>41.668268306746107</v>
      </c>
      <c r="E39" s="71">
        <f xml:space="preserve"> (E37/E10)*100</f>
        <v>60.561214683836248</v>
      </c>
    </row>
    <row r="40" spans="1:5" ht="16.2" thickBot="1" x14ac:dyDescent="0.35">
      <c r="A40" s="2"/>
      <c r="B40" s="13" t="s">
        <v>18</v>
      </c>
      <c r="C40" s="59"/>
      <c r="D40" s="53"/>
      <c r="E40" s="53"/>
    </row>
    <row r="41" spans="1:5" ht="15.6" x14ac:dyDescent="0.3">
      <c r="A41" s="2"/>
      <c r="B41" s="26" t="s">
        <v>36</v>
      </c>
      <c r="C41" s="54"/>
      <c r="D41" s="55" t="s">
        <v>27</v>
      </c>
      <c r="E41" s="65">
        <f xml:space="preserve"> (C39+D39+E39)/3</f>
        <v>56.274388189020101</v>
      </c>
    </row>
    <row r="42" spans="1:5" ht="16.2" thickBot="1" x14ac:dyDescent="0.35">
      <c r="A42" s="2"/>
      <c r="B42" s="112" t="s">
        <v>38</v>
      </c>
      <c r="C42" s="113"/>
      <c r="D42" s="56" t="s">
        <v>28</v>
      </c>
      <c r="E42" s="64"/>
    </row>
    <row r="43" spans="1:5" ht="16.2" thickBot="1" x14ac:dyDescent="0.35">
      <c r="A43" s="2"/>
      <c r="B43" s="112" t="s">
        <v>37</v>
      </c>
      <c r="C43" s="113"/>
      <c r="D43" s="57" t="s">
        <v>29</v>
      </c>
      <c r="E43" s="69" t="str">
        <f>IF(E41&gt;=30,"YES","NO")</f>
        <v>YES</v>
      </c>
    </row>
    <row r="44" spans="1:5" ht="15.6" x14ac:dyDescent="0.3">
      <c r="A44" s="2"/>
      <c r="B44" s="72" t="s">
        <v>39</v>
      </c>
      <c r="C44" s="1"/>
      <c r="D44" s="114" t="s">
        <v>40</v>
      </c>
      <c r="E44" s="114"/>
    </row>
  </sheetData>
  <mergeCells count="6">
    <mergeCell ref="D44:E44"/>
    <mergeCell ref="B1:E1"/>
    <mergeCell ref="B2:E2"/>
    <mergeCell ref="B3:E3"/>
    <mergeCell ref="B42:C42"/>
    <mergeCell ref="B43:C43"/>
  </mergeCells>
  <phoneticPr fontId="0" type="noConversion"/>
  <hyperlinks>
    <hyperlink ref="B44" r:id="rId1"/>
  </hyperlinks>
  <pageMargins left="0.25" right="0.25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DMI Worksheet</vt:lpstr>
      <vt:lpstr>DMI Example</vt:lpstr>
      <vt:lpstr>Sheet3</vt:lpstr>
    </vt:vector>
  </TitlesOfParts>
  <Company>UNH Cooperative Extension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Lunak</dc:creator>
  <cp:lastModifiedBy>Smith, Victoria</cp:lastModifiedBy>
  <cp:lastPrinted>2014-12-22T18:24:54Z</cp:lastPrinted>
  <dcterms:created xsi:type="dcterms:W3CDTF">2013-05-02T16:38:46Z</dcterms:created>
  <dcterms:modified xsi:type="dcterms:W3CDTF">2015-09-21T19:43:27Z</dcterms:modified>
</cp:coreProperties>
</file>